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770\Documents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工事費内訳書!$A$1:$G$51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工事費内訳書!$G$51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51"/>
  <c r="G50"/>
  <c r="G48"/>
  <c r="G47"/>
  <c r="G46"/>
  <c r="G43"/>
  <c r="G41"/>
  <c r="G40"/>
  <c r="G38"/>
  <c r="G35"/>
  <c r="G34"/>
  <c r="G33"/>
  <c r="G31"/>
  <c r="G29"/>
  <c r="G28"/>
  <c r="G19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<sst xmlns="http://schemas.openxmlformats.org/spreadsheetml/2006/main">
  <si>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</si>
  <si>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</si>
  <si>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</si>
  <si>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</si>
  <si>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</si>
  <si>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Ｒ７馬耕　地すべり　南張　長寿命化対策工事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</si>
  <si>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</si>
  <si>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</si>
  <si>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</si>
  <si>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</si>
  <si>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</si>
  <si>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</si>
  <si>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</si>
  <si>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</si>
  <si>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</si>
  <si>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</si>
  <si>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水路工
_x000d_3-1号排水路</t>
  </si>
  <si>
    <t>土工
_x000d_</t>
  </si>
  <si>
    <t>床堀り
_x000d_</t>
  </si>
  <si>
    <t>m3</t>
  </si>
  <si>
    <t>埋戻し
_x000d_</t>
  </si>
  <si>
    <t>基面整正
_x000d_</t>
  </si>
  <si>
    <t>㎡</t>
  </si>
  <si>
    <t>残土処分
_x000d_</t>
  </si>
  <si>
    <t>排水構造物工
_x000d_</t>
  </si>
  <si>
    <t>枡工
_x000d_集水枡</t>
  </si>
  <si>
    <t>水路工
_x000d_取付け水路</t>
  </si>
  <si>
    <t>水路工
_x000d_横断水路</t>
  </si>
  <si>
    <t>落差工
_x000d_</t>
  </si>
  <si>
    <t>練石積工
_x000d_</t>
  </si>
  <si>
    <t>平張工
_x000d_平張コンクリート</t>
  </si>
  <si>
    <t>コンクリート構造物取壊し
_x000d_</t>
  </si>
  <si>
    <t>足場工
_x000d_</t>
  </si>
  <si>
    <t>掛㎡</t>
  </si>
  <si>
    <t>水路工
_x000d_1号排水路</t>
  </si>
  <si>
    <t>表面清掃工
_x000d_</t>
  </si>
  <si>
    <t>底盤補修工
_x000d_</t>
  </si>
  <si>
    <t>直接工事費（仮設工）
_x000d_</t>
  </si>
  <si>
    <t>仮設工
_x000d_</t>
  </si>
  <si>
    <t>モノレール設置撤去
_x000d_</t>
  </si>
  <si>
    <t>モノレール路線選定・架設・撤去
_x000d_</t>
  </si>
  <si>
    <t>モノレール運転
_x000d_</t>
  </si>
  <si>
    <t>水替え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</si>
  <si>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</si>
  <si>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</si>
  <si>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</si>
  <si>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</si>
  <si>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</si>
  <si>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</si>
  <si>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</si>
  <si>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土壌分析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</si>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</sst>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+G12+G33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+G13+G28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25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8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22</v>
      </c>
      <c r="F17" s="18">
        <v>13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23</v>
      </c>
      <c r="E18" s="17" t="s">
        <v>19</v>
      </c>
      <c r="F18" s="18">
        <v>16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24</v>
      </c>
      <c r="D19" s="16"/>
      <c r="E19" s="17" t="s">
        <v>13</v>
      </c>
      <c r="F19" s="18">
        <v>1</v>
      </c>
      <c r="G19" s="19">
        <f>+G20+G21+G22+G23+G24+G25+G26+G27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25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22</v>
      </c>
      <c r="F24" s="18">
        <v>3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19</v>
      </c>
      <c r="F26" s="18">
        <v>0.40000000000000002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33</v>
      </c>
      <c r="F27" s="18">
        <v>7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34</v>
      </c>
      <c r="C28" s="15"/>
      <c r="D28" s="16"/>
      <c r="E28" s="17" t="s">
        <v>13</v>
      </c>
      <c r="F28" s="18">
        <v>1</v>
      </c>
      <c r="G28" s="19">
        <f>+G29+G31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17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35</v>
      </c>
      <c r="E30" s="17" t="s">
        <v>22</v>
      </c>
      <c r="F30" s="18">
        <v>68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24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36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37</v>
      </c>
      <c r="B33" s="15"/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1</v>
      </c>
    </row>
    <row r="34" ht="42" customHeight="1">
      <c r="A34" s="22"/>
      <c r="B34" s="15" t="s">
        <v>38</v>
      </c>
      <c r="C34" s="15"/>
      <c r="D34" s="16"/>
      <c r="E34" s="17" t="s">
        <v>13</v>
      </c>
      <c r="F34" s="18">
        <v>1</v>
      </c>
      <c r="G34" s="19">
        <f>+G35+G38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39</v>
      </c>
      <c r="D35" s="16"/>
      <c r="E35" s="17" t="s">
        <v>13</v>
      </c>
      <c r="F35" s="18">
        <v>1</v>
      </c>
      <c r="G35" s="19">
        <f>+G36+G37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40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41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15" t="s">
        <v>42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42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43</v>
      </c>
      <c r="B40" s="15"/>
      <c r="C40" s="15"/>
      <c r="D40" s="16"/>
      <c r="E40" s="17" t="s">
        <v>13</v>
      </c>
      <c r="F40" s="18">
        <v>1</v>
      </c>
      <c r="G40" s="19">
        <f>+G41+G43</f>
        <v>0</v>
      </c>
      <c r="H40" s="20"/>
      <c r="I40" s="21">
        <v>31</v>
      </c>
      <c r="J40" s="21"/>
    </row>
    <row r="41" ht="42" customHeight="1">
      <c r="A41" s="14" t="s">
        <v>44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200</v>
      </c>
    </row>
    <row r="42" ht="42" customHeight="1">
      <c r="A42" s="14" t="s">
        <v>45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/>
    </row>
    <row r="43" ht="42" customHeight="1">
      <c r="A43" s="14" t="s">
        <v>46</v>
      </c>
      <c r="B43" s="15"/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210</v>
      </c>
    </row>
    <row r="44" ht="42" customHeight="1">
      <c r="A44" s="14" t="s">
        <v>47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/>
    </row>
    <row r="45" ht="42" customHeight="1">
      <c r="A45" s="14" t="s">
        <v>48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>
        <v>220</v>
      </c>
    </row>
    <row r="46" ht="42" customHeight="1">
      <c r="A46" s="14" t="s">
        <v>49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1</v>
      </c>
    </row>
    <row r="47" ht="42" customHeight="1">
      <c r="A47" s="22"/>
      <c r="B47" s="15" t="s">
        <v>50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50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50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14" t="s">
        <v>51</v>
      </c>
      <c r="B50" s="15"/>
      <c r="C50" s="15"/>
      <c r="D50" s="16"/>
      <c r="E50" s="17" t="s">
        <v>13</v>
      </c>
      <c r="F50" s="18">
        <v>1</v>
      </c>
      <c r="G50" s="19">
        <f>+G10+G45+G46</f>
        <v>0</v>
      </c>
      <c r="H50" s="20"/>
      <c r="I50" s="21">
        <v>41</v>
      </c>
      <c r="J50" s="21">
        <v>30</v>
      </c>
    </row>
    <row r="51" ht="42" customHeight="1">
      <c r="A51" s="26" t="s">
        <v>52</v>
      </c>
      <c r="B51" s="27"/>
      <c r="C51" s="27"/>
      <c r="D51" s="28"/>
      <c r="E51" s="29" t="s">
        <v>53</v>
      </c>
      <c r="F51" s="30" t="s">
        <v>53</v>
      </c>
      <c r="G51" s="31">
        <f>G50</f>
        <v>0</v>
      </c>
      <c r="I51" s="32">
        <v>42</v>
      </c>
      <c r="J51" s="32">
        <v>90</v>
      </c>
    </row>
    <row r="52" ht="42" customHeight="1"/>
    <row r="53" ht="42" customHeight="1"/>
  </sheetData>
  <sheetProtection sheet="1" objects="1" scenarios="1" spinCount="100000" saltValue="QIQtqQlMXwNn1KltjJ6cqp3oSft6fbrK6lhL0KuM87+5Fs4+TSKUQYjUuhgG2jAQEl1LivKUCKUe3aJKZFz55w==" hashValue="SNXFL6GQ+0qGD998woAOdUT1C/Re+a3d03KgvsD/3rrj72rEfvEKIbTWKknoOuWummg/kJKDsClj3K9+drGEbw==" algorithmName="SHA-512" password="FD80"/>
  <mergeCells count="30">
    <mergeCell ref="A51:D5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B28:D28"/>
    <mergeCell ref="C29:D29"/>
    <mergeCell ref="C31:D31"/>
    <mergeCell ref="A33:D33"/>
    <mergeCell ref="B34:D34"/>
    <mergeCell ref="C35:D35"/>
    <mergeCell ref="C38:D38"/>
    <mergeCell ref="A40:D40"/>
    <mergeCell ref="A41:D41"/>
    <mergeCell ref="A42:D42"/>
    <mergeCell ref="A43:D43"/>
    <mergeCell ref="A44:D44"/>
    <mergeCell ref="A45:D45"/>
    <mergeCell ref="A46:D46"/>
    <mergeCell ref="B47:D47"/>
    <mergeCell ref="C48:D48"/>
    <mergeCell ref="A50:D5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tominaga tatsuyuki</cp:lastModifiedBy>
  <cp:lastPrinted>2020-10-12T05:07:54Z</cp:lastPrinted>
  <dcterms:created xsi:type="dcterms:W3CDTF">2014-01-09T08:55:00Z</dcterms:created>
  <dcterms:modified xsi:type="dcterms:W3CDTF">2026-01-22T07:16:09Z</dcterms:modified>
</cp:coreProperties>
</file>